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kevinthomasonold/Documents/11 Environmental Stuff/30 GREN Greenbelt Grant OGA 2021/Greenbelt Foundation Final Report/"/>
    </mc:Choice>
  </mc:AlternateContent>
  <xr:revisionPtr revIDLastSave="0" documentId="13_ncr:1_{9C1E7C7D-882A-1245-82CC-52E7D313E681}" xr6:coauthVersionLast="47" xr6:coauthVersionMax="47" xr10:uidLastSave="{00000000-0000-0000-0000-000000000000}"/>
  <bookViews>
    <workbookView xWindow="-28440" yWindow="1860" windowWidth="22060" windowHeight="25120" xr2:uid="{00000000-000D-0000-FFFF-FFFF00000000}"/>
  </bookViews>
  <sheets>
    <sheet name="Budget Reporting Summary" sheetId="1" r:id="rId1"/>
  </sheets>
  <definedNames>
    <definedName name="_xlnm.Print_Area" localSheetId="0">'Budget Reporting Summary'!$A$1:$E$51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B39" i="1"/>
  <c r="C35" i="1"/>
  <c r="B35" i="1"/>
  <c r="C31" i="1"/>
  <c r="B31" i="1"/>
  <c r="C26" i="1"/>
  <c r="B26" i="1"/>
  <c r="C22" i="1"/>
  <c r="B22" i="1"/>
  <c r="C18" i="1"/>
  <c r="B18" i="1"/>
  <c r="C14" i="1"/>
  <c r="B14" i="1"/>
  <c r="D39" i="1"/>
  <c r="C41" i="1" l="1"/>
  <c r="B41" i="1"/>
  <c r="E39" i="1"/>
  <c r="C50" i="1" l="1"/>
  <c r="B50" i="1"/>
  <c r="E14" i="1"/>
  <c r="D14" i="1"/>
  <c r="E18" i="1"/>
  <c r="D18" i="1"/>
  <c r="E22" i="1"/>
  <c r="D22" i="1"/>
  <c r="E26" i="1"/>
  <c r="D26" i="1"/>
  <c r="E31" i="1"/>
  <c r="D31" i="1"/>
  <c r="E35" i="1"/>
  <c r="D35" i="1"/>
  <c r="D41" i="1" l="1"/>
  <c r="E41" i="1"/>
</calcChain>
</file>

<file path=xl/sharedStrings.xml><?xml version="1.0" encoding="utf-8"?>
<sst xmlns="http://schemas.openxmlformats.org/spreadsheetml/2006/main" count="47" uniqueCount="45">
  <si>
    <t>Project Name:</t>
  </si>
  <si>
    <t>Project Start Date:</t>
  </si>
  <si>
    <t>Project End Date:</t>
  </si>
  <si>
    <t>Project Budget Template</t>
  </si>
  <si>
    <t>Project Expense</t>
  </si>
  <si>
    <t>Total Project Cost</t>
  </si>
  <si>
    <t>TOTAL EXPENDITURES</t>
  </si>
  <si>
    <t>Personnel Total</t>
  </si>
  <si>
    <t>Consultants Total</t>
  </si>
  <si>
    <t>Materials Total</t>
  </si>
  <si>
    <t>Travel Total</t>
  </si>
  <si>
    <t>Other Total</t>
  </si>
  <si>
    <t>CommunicationTotal</t>
  </si>
  <si>
    <t>Friends of the Greenbelt Foundation Share</t>
  </si>
  <si>
    <t>Fringe benefits (specify rate and base)</t>
  </si>
  <si>
    <t>Overheard/Admin Total</t>
  </si>
  <si>
    <r>
      <rPr>
        <b/>
        <sz val="12"/>
        <color rgb="FF231F20"/>
        <rFont val="Arial"/>
        <family val="2"/>
      </rPr>
      <t>Other / Additional Expenses</t>
    </r>
    <r>
      <rPr>
        <sz val="12"/>
        <color rgb="FF231F20"/>
        <rFont val="Arial"/>
        <family val="2"/>
      </rPr>
      <t xml:space="preserve">
(Itemize and describe)</t>
    </r>
  </si>
  <si>
    <t xml:space="preserve">INCOME </t>
  </si>
  <si>
    <t>GOVERNMENT</t>
  </si>
  <si>
    <t>CORPORATIONS</t>
  </si>
  <si>
    <t>INDIVIDUAL DONORS</t>
  </si>
  <si>
    <t>TOTAL REVENUES</t>
  </si>
  <si>
    <t xml:space="preserve">Committed to date </t>
  </si>
  <si>
    <r>
      <t xml:space="preserve">FOUNDATIONS
</t>
    </r>
    <r>
      <rPr>
        <i/>
        <sz val="12"/>
        <rFont val="Arial"/>
        <family val="2"/>
      </rPr>
      <t>(Friends of the Greenbelt Foundation share)</t>
    </r>
  </si>
  <si>
    <r>
      <t xml:space="preserve">OTHER INCOME </t>
    </r>
    <r>
      <rPr>
        <i/>
        <sz val="12"/>
        <rFont val="Arial"/>
        <family val="2"/>
      </rPr>
      <t>(specify)</t>
    </r>
  </si>
  <si>
    <t xml:space="preserve">Please provide a budget estimate for your project with as much detail as possible. Itemize the budget using the template provided, and indicate the amount requested from the Foundation. </t>
  </si>
  <si>
    <r>
      <rPr>
        <b/>
        <sz val="12"/>
        <rFont val="Arial"/>
        <family val="2"/>
      </rPr>
      <t xml:space="preserve">Personnel Costs
</t>
    </r>
    <r>
      <rPr>
        <i/>
        <sz val="12"/>
        <rFont val="Arial"/>
        <family val="2"/>
      </rPr>
      <t>(Itemize all positions indicating percent of time, salary, names, titles/functions of all personnel. Attach additional sheet if necessary.)</t>
    </r>
  </si>
  <si>
    <r>
      <t xml:space="preserve">Consultants
</t>
    </r>
    <r>
      <rPr>
        <i/>
        <sz val="12"/>
        <color rgb="FF231F20"/>
        <rFont val="Arial"/>
        <family val="2"/>
      </rPr>
      <t>(Itemize and describe)</t>
    </r>
  </si>
  <si>
    <r>
      <t xml:space="preserve">Travel Costs
</t>
    </r>
    <r>
      <rPr>
        <i/>
        <sz val="12"/>
        <color rgb="FF231F20"/>
        <rFont val="Arial"/>
        <family val="2"/>
      </rPr>
      <t>(Itemize and describe)</t>
    </r>
  </si>
  <si>
    <r>
      <t xml:space="preserve">Communication Costs
</t>
    </r>
    <r>
      <rPr>
        <i/>
        <sz val="12"/>
        <color rgb="FF231F20"/>
        <rFont val="Arial"/>
        <family val="2"/>
      </rPr>
      <t>(Itemize and describe)</t>
    </r>
  </si>
  <si>
    <r>
      <t xml:space="preserve">Overheard/Admin 
</t>
    </r>
    <r>
      <rPr>
        <i/>
        <sz val="12"/>
        <color rgb="FF231F20"/>
        <rFont val="Arial"/>
        <family val="2"/>
      </rPr>
      <t>(Itemize and describe)</t>
    </r>
  </si>
  <si>
    <r>
      <t xml:space="preserve">Materials, Supplies and Equipment
</t>
    </r>
    <r>
      <rPr>
        <i/>
        <sz val="12"/>
        <color rgb="FF231F20"/>
        <rFont val="Arial"/>
        <family val="2"/>
      </rPr>
      <t>(Itemize and describe)</t>
    </r>
  </si>
  <si>
    <r>
      <t xml:space="preserve">HST </t>
    </r>
    <r>
      <rPr>
        <i/>
        <sz val="12"/>
        <rFont val="Arial"/>
        <family val="2"/>
      </rPr>
      <t>(Less Rebates, Credits and Refunds)</t>
    </r>
  </si>
  <si>
    <t>Grantee / Applicant (Organization) Name:</t>
  </si>
  <si>
    <t>Project Budget Reporting Period:</t>
  </si>
  <si>
    <t>Grand River Environmental Network</t>
  </si>
  <si>
    <t>Building Local Support for Greenbelt-Friendly Local Planning and Greenbelt Expansion in the Grand River Watershed</t>
  </si>
  <si>
    <t>Project Co-ordinators</t>
  </si>
  <si>
    <t>Social Media/Website Co-ordination</t>
  </si>
  <si>
    <t>Zoom Costs</t>
  </si>
  <si>
    <t>Actual Payments To Date</t>
  </si>
  <si>
    <t>Reports &amp; Online Resources Design/Production</t>
  </si>
  <si>
    <t>Support to GREN for Administration of Grant</t>
  </si>
  <si>
    <t>Support to from Other Organizations</t>
  </si>
  <si>
    <t>2022-06-30 - Actual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</si>
</sst>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&quot; &quot;d&quot;, &quot;yyyy"/>
    <numFmt numFmtId="165" formatCode="&quot;$&quot;#,##0.00"/>
  </numFmts>
  <fonts count="9" x14ac:knownFonts="1">
    <font>
      <sz val="10"/>
      <color rgb="FF00000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rgb="FF000000"/>
      <name val="Arial"/>
      <family val="2"/>
    </font>
    <font>
      <i/>
      <sz val="12"/>
      <color rgb="FF231F20"/>
      <name val="Arial"/>
      <family val="2"/>
    </font>
    <font>
      <i/>
      <sz val="12"/>
      <name val="Arial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CC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7B7B7"/>
      </patternFill>
    </fill>
    <fill>
      <patternFill patternType="solid">
        <fgColor theme="9" tint="0.59999389629810485"/>
        <bgColor rgb="FFCCCCCC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165" fontId="2" fillId="3" borderId="2" xfId="0" applyNumberFormat="1" applyFont="1" applyFill="1" applyBorder="1" applyAlignment="1">
      <alignment vertical="top" wrapText="1"/>
    </xf>
    <xf numFmtId="0" fontId="1" fillId="2" borderId="0" xfId="0" applyFont="1" applyFill="1"/>
    <xf numFmtId="0" fontId="1" fillId="0" borderId="0" xfId="0" applyFont="1" applyFill="1"/>
    <xf numFmtId="165" fontId="1" fillId="0" borderId="2" xfId="0" applyNumberFormat="1" applyFont="1" applyBorder="1" applyAlignment="1">
      <alignment vertical="top" wrapText="1"/>
    </xf>
    <xf numFmtId="0" fontId="5" fillId="0" borderId="0" xfId="0" applyFont="1" applyAlignment="1"/>
    <xf numFmtId="0" fontId="5" fillId="2" borderId="0" xfId="0" applyFont="1" applyFill="1" applyAlignment="1"/>
    <xf numFmtId="0" fontId="5" fillId="0" borderId="0" xfId="0" applyFont="1" applyFill="1" applyAlignment="1"/>
    <xf numFmtId="165" fontId="1" fillId="2" borderId="6" xfId="0" applyNumberFormat="1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top" wrapText="1"/>
    </xf>
    <xf numFmtId="165" fontId="2" fillId="5" borderId="5" xfId="0" applyNumberFormat="1" applyFont="1" applyFill="1" applyBorder="1" applyAlignment="1">
      <alignment vertical="top" wrapText="1"/>
    </xf>
    <xf numFmtId="0" fontId="3" fillId="7" borderId="0" xfId="0" applyFont="1" applyFill="1" applyBorder="1" applyAlignment="1">
      <alignment horizontal="center" vertical="center" wrapText="1"/>
    </xf>
    <xf numFmtId="9" fontId="3" fillId="7" borderId="0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9" fontId="3" fillId="7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65" fontId="1" fillId="0" borderId="11" xfId="0" applyNumberFormat="1" applyFont="1" applyBorder="1" applyAlignment="1">
      <alignment vertical="top" wrapText="1"/>
    </xf>
    <xf numFmtId="165" fontId="2" fillId="3" borderId="11" xfId="0" applyNumberFormat="1" applyFont="1" applyFill="1" applyBorder="1" applyAlignment="1">
      <alignment vertical="top" wrapText="1"/>
    </xf>
    <xf numFmtId="165" fontId="2" fillId="2" borderId="13" xfId="0" applyNumberFormat="1" applyFont="1" applyFill="1" applyBorder="1" applyAlignment="1">
      <alignment vertical="top" wrapText="1"/>
    </xf>
    <xf numFmtId="0" fontId="1" fillId="0" borderId="9" xfId="0" applyFont="1" applyBorder="1"/>
    <xf numFmtId="0" fontId="1" fillId="0" borderId="0" xfId="0" applyFont="1" applyBorder="1"/>
    <xf numFmtId="0" fontId="3" fillId="7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3" xfId="0" applyFont="1" applyBorder="1" applyAlignment="1">
      <alignment wrapText="1"/>
    </xf>
    <xf numFmtId="165" fontId="1" fillId="0" borderId="6" xfId="0" applyNumberFormat="1" applyFont="1" applyBorder="1" applyAlignment="1">
      <alignment vertical="top" wrapText="1"/>
    </xf>
    <xf numFmtId="0" fontId="2" fillId="5" borderId="4" xfId="0" applyFont="1" applyFill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1" fillId="0" borderId="17" xfId="0" applyNumberFormat="1" applyFont="1" applyBorder="1" applyAlignment="1">
      <alignment horizontal="left" vertical="top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9"/>
  <sheetViews>
    <sheetView tabSelected="1" view="pageBreakPreview" zoomScaleNormal="100" zoomScaleSheetLayoutView="100" workbookViewId="0"/>
  </sheetViews>
  <sheetFormatPr baseColWidth="10" defaultColWidth="14.5" defaultRowHeight="15.75" customHeight="1" x14ac:dyDescent="0.2"/>
  <cols>
    <col min="1" max="1" width="57.83203125" style="6" customWidth="1"/>
    <col min="2" max="3" width="26.6640625" style="6" customWidth="1"/>
    <col min="4" max="4" width="23.6640625" style="6" customWidth="1"/>
    <col min="5" max="5" width="21.1640625" style="6" bestFit="1" customWidth="1"/>
    <col min="6" max="16384" width="14.5" style="6"/>
  </cols>
  <sheetData>
    <row r="1" spans="1:25" ht="17.25" customHeight="1" x14ac:dyDescent="0.2">
      <c r="A1" s="19" t="s">
        <v>33</v>
      </c>
      <c r="B1" s="43" t="s">
        <v>35</v>
      </c>
      <c r="C1" s="43"/>
      <c r="D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25" customHeight="1" x14ac:dyDescent="0.2">
      <c r="A2" s="20" t="s">
        <v>0</v>
      </c>
      <c r="B2" s="44" t="s">
        <v>36</v>
      </c>
      <c r="C2" s="44"/>
      <c r="D2" s="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25" customHeight="1" x14ac:dyDescent="0.2">
      <c r="A3" s="20" t="s">
        <v>1</v>
      </c>
      <c r="B3" s="45">
        <v>44378</v>
      </c>
      <c r="C3" s="45"/>
      <c r="D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 x14ac:dyDescent="0.2">
      <c r="A4" s="21" t="s">
        <v>2</v>
      </c>
      <c r="B4" s="45">
        <v>44742</v>
      </c>
      <c r="C4" s="45"/>
      <c r="D4" s="4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7.25" customHeight="1" x14ac:dyDescent="0.2">
      <c r="A5" s="42" t="s">
        <v>34</v>
      </c>
      <c r="B5" s="46" t="s">
        <v>44</v>
      </c>
      <c r="C5" s="46"/>
      <c r="D5" s="4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 x14ac:dyDescent="0.2">
      <c r="A6" s="52" t="s">
        <v>3</v>
      </c>
      <c r="B6" s="53"/>
      <c r="C6" s="53"/>
      <c r="D6" s="53"/>
      <c r="E6" s="5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.75" customHeight="1" x14ac:dyDescent="0.2">
      <c r="A7" s="50" t="s">
        <v>25</v>
      </c>
      <c r="B7" s="51"/>
      <c r="C7" s="51"/>
      <c r="D7" s="51"/>
      <c r="E7" s="5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1" customHeight="1" x14ac:dyDescent="0.2">
      <c r="A8" s="22" t="s">
        <v>4</v>
      </c>
      <c r="B8" s="47" t="s">
        <v>5</v>
      </c>
      <c r="C8" s="17" t="s">
        <v>13</v>
      </c>
      <c r="D8" s="16" t="s">
        <v>40</v>
      </c>
      <c r="E8" s="17" t="s">
        <v>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" x14ac:dyDescent="0.2">
      <c r="A9" s="23"/>
      <c r="B9" s="48"/>
      <c r="C9" s="48"/>
      <c r="D9" s="16"/>
      <c r="E9" s="1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49.5" customHeight="1" x14ac:dyDescent="0.2">
      <c r="A10" s="59" t="s">
        <v>26</v>
      </c>
      <c r="B10" s="60"/>
      <c r="C10" s="60"/>
      <c r="D10" s="60"/>
      <c r="E10" s="6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7" x14ac:dyDescent="0.2">
      <c r="A11" s="24" t="s">
        <v>37</v>
      </c>
      <c r="B11" s="5">
        <v>37400</v>
      </c>
      <c r="C11" s="5">
        <v>26650</v>
      </c>
      <c r="D11" s="5">
        <v>26646.65</v>
      </c>
      <c r="E11" s="5">
        <v>26646.65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" x14ac:dyDescent="0.2">
      <c r="A12" s="25" t="s">
        <v>43</v>
      </c>
      <c r="B12" s="5">
        <v>250</v>
      </c>
      <c r="C12" s="5">
        <v>250</v>
      </c>
      <c r="D12" s="5">
        <v>200</v>
      </c>
      <c r="E12" s="5">
        <v>200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" x14ac:dyDescent="0.2">
      <c r="A13" s="26" t="s">
        <v>14</v>
      </c>
      <c r="B13" s="5">
        <v>0</v>
      </c>
      <c r="C13" s="5">
        <v>0</v>
      </c>
      <c r="D13" s="5">
        <v>0</v>
      </c>
      <c r="E13" s="5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7" x14ac:dyDescent="0.2">
      <c r="A14" s="27" t="s">
        <v>7</v>
      </c>
      <c r="B14" s="2">
        <f>SUM(B11:B13)</f>
        <v>37650</v>
      </c>
      <c r="C14" s="2">
        <f>SUM(C11:C13)</f>
        <v>26900</v>
      </c>
      <c r="D14" s="2">
        <f>SUM(D11:D13)</f>
        <v>26846.65</v>
      </c>
      <c r="E14" s="2">
        <f>SUM(E11:E13)</f>
        <v>26846.65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.25" customHeight="1" x14ac:dyDescent="0.2">
      <c r="A15" s="54" t="s">
        <v>27</v>
      </c>
      <c r="B15" s="55"/>
      <c r="C15" s="55"/>
      <c r="D15" s="55"/>
      <c r="E15" s="5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" x14ac:dyDescent="0.2">
      <c r="A16" s="28"/>
      <c r="B16" s="5">
        <v>0</v>
      </c>
      <c r="C16" s="5">
        <v>0</v>
      </c>
      <c r="D16" s="5">
        <v>0</v>
      </c>
      <c r="E16" s="5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" x14ac:dyDescent="0.2">
      <c r="A17" s="28"/>
      <c r="B17" s="5">
        <v>0</v>
      </c>
      <c r="C17" s="5">
        <v>0</v>
      </c>
      <c r="D17" s="5">
        <v>0</v>
      </c>
      <c r="E17" s="5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7" x14ac:dyDescent="0.2">
      <c r="A18" s="27" t="s">
        <v>8</v>
      </c>
      <c r="B18" s="2">
        <f>SUM(B16:B17)</f>
        <v>0</v>
      </c>
      <c r="C18" s="2">
        <f>SUM(C16:C17)</f>
        <v>0</v>
      </c>
      <c r="D18" s="2">
        <f>SUM(D16:D17)</f>
        <v>0</v>
      </c>
      <c r="E18" s="2">
        <f>SUM(E16:E17)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5.25" customHeight="1" x14ac:dyDescent="0.2">
      <c r="A19" s="54" t="s">
        <v>31</v>
      </c>
      <c r="B19" s="55"/>
      <c r="C19" s="55"/>
      <c r="D19" s="55"/>
      <c r="E19" s="5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" x14ac:dyDescent="0.2">
      <c r="A20" s="28"/>
      <c r="B20" s="5">
        <v>0</v>
      </c>
      <c r="C20" s="5">
        <v>0</v>
      </c>
      <c r="D20" s="5">
        <v>0</v>
      </c>
      <c r="E20" s="5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" x14ac:dyDescent="0.2">
      <c r="A21" s="28"/>
      <c r="B21" s="5">
        <v>0</v>
      </c>
      <c r="C21" s="5">
        <v>0</v>
      </c>
      <c r="D21" s="5">
        <v>0</v>
      </c>
      <c r="E21" s="5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" x14ac:dyDescent="0.2">
      <c r="A22" s="27" t="s">
        <v>9</v>
      </c>
      <c r="B22" s="2">
        <f>SUM(B20:B21)</f>
        <v>0</v>
      </c>
      <c r="C22" s="2">
        <f>SUM(C20:C21)</f>
        <v>0</v>
      </c>
      <c r="D22" s="2">
        <f>SUM(D20:D21)</f>
        <v>0</v>
      </c>
      <c r="E22" s="2">
        <f>SUM(E20:E21)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5.25" customHeight="1" x14ac:dyDescent="0.2">
      <c r="A23" s="54" t="s">
        <v>28</v>
      </c>
      <c r="B23" s="55"/>
      <c r="C23" s="55"/>
      <c r="D23" s="55"/>
      <c r="E23" s="5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" x14ac:dyDescent="0.2">
      <c r="A24" s="28"/>
      <c r="B24" s="5">
        <v>0</v>
      </c>
      <c r="C24" s="5">
        <v>0</v>
      </c>
      <c r="D24" s="5">
        <v>0</v>
      </c>
      <c r="E24" s="5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" x14ac:dyDescent="0.2">
      <c r="A25" s="28"/>
      <c r="B25" s="5">
        <v>0</v>
      </c>
      <c r="C25" s="5">
        <v>0</v>
      </c>
      <c r="D25" s="5">
        <v>0</v>
      </c>
      <c r="E25" s="5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7" x14ac:dyDescent="0.2">
      <c r="A26" s="27" t="s">
        <v>10</v>
      </c>
      <c r="B26" s="2">
        <f>SUM(B24:B25)</f>
        <v>0</v>
      </c>
      <c r="C26" s="2">
        <f>SUM(C24:C25)</f>
        <v>0</v>
      </c>
      <c r="D26" s="2">
        <f>SUM(D24:D25)</f>
        <v>0</v>
      </c>
      <c r="E26" s="2">
        <f>SUM(E24:E25)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4.5" customHeight="1" x14ac:dyDescent="0.2">
      <c r="A27" s="54" t="s">
        <v>29</v>
      </c>
      <c r="B27" s="55"/>
      <c r="C27" s="55"/>
      <c r="D27" s="55"/>
      <c r="E27" s="5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" x14ac:dyDescent="0.2">
      <c r="A28" s="29" t="s">
        <v>38</v>
      </c>
      <c r="B28" s="5">
        <v>2500</v>
      </c>
      <c r="C28" s="5">
        <v>1460</v>
      </c>
      <c r="D28" s="5">
        <v>1423.8</v>
      </c>
      <c r="E28" s="5">
        <v>1423.8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" x14ac:dyDescent="0.2">
      <c r="A29" s="29" t="s">
        <v>41</v>
      </c>
      <c r="B29" s="5">
        <v>1000</v>
      </c>
      <c r="C29" s="5">
        <v>0</v>
      </c>
      <c r="D29" s="5">
        <v>0</v>
      </c>
      <c r="E29" s="5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" x14ac:dyDescent="0.2">
      <c r="A30" s="29" t="s">
        <v>39</v>
      </c>
      <c r="B30" s="5">
        <v>1000</v>
      </c>
      <c r="C30" s="5">
        <v>0</v>
      </c>
      <c r="D30" s="5">
        <v>0</v>
      </c>
      <c r="E30" s="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7" x14ac:dyDescent="0.2">
      <c r="A31" s="27" t="s">
        <v>12</v>
      </c>
      <c r="B31" s="2">
        <f>SUM(B28:B30)</f>
        <v>4500</v>
      </c>
      <c r="C31" s="2">
        <f>SUM(C28:C30)</f>
        <v>1460</v>
      </c>
      <c r="D31" s="2">
        <f>SUM(D28:D30)</f>
        <v>1423.8</v>
      </c>
      <c r="E31" s="2">
        <f>SUM(E28:E30)</f>
        <v>1423.8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7" customFormat="1" ht="31.25" customHeight="1" x14ac:dyDescent="0.2">
      <c r="A32" s="54" t="s">
        <v>30</v>
      </c>
      <c r="B32" s="55"/>
      <c r="C32" s="55"/>
      <c r="D32" s="55"/>
      <c r="E32" s="5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8" customFormat="1" ht="17" x14ac:dyDescent="0.2">
      <c r="A33" s="49" t="s">
        <v>42</v>
      </c>
      <c r="B33" s="5">
        <v>4585</v>
      </c>
      <c r="C33" s="5">
        <v>2000</v>
      </c>
      <c r="D33" s="5">
        <v>2000</v>
      </c>
      <c r="E33" s="5">
        <v>2000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s="7" customFormat="1" ht="16" x14ac:dyDescent="0.2">
      <c r="A34" s="30"/>
      <c r="B34" s="5">
        <v>0</v>
      </c>
      <c r="C34" s="5">
        <v>0</v>
      </c>
      <c r="D34" s="5">
        <v>0</v>
      </c>
      <c r="E34" s="5"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7" customFormat="1" ht="17" x14ac:dyDescent="0.2">
      <c r="A35" s="27" t="s">
        <v>15</v>
      </c>
      <c r="B35" s="2">
        <f>SUM(B32:B34)</f>
        <v>4585</v>
      </c>
      <c r="C35" s="2">
        <f>SUM(C32:C34)</f>
        <v>2000</v>
      </c>
      <c r="D35" s="2">
        <f>SUM(D32:D34)</f>
        <v>2000</v>
      </c>
      <c r="E35" s="2">
        <f>SUM(E32:E34)</f>
        <v>2000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9.25" customHeight="1" x14ac:dyDescent="0.2">
      <c r="A36" s="57" t="s">
        <v>16</v>
      </c>
      <c r="B36" s="58"/>
      <c r="C36" s="58"/>
      <c r="D36" s="58"/>
      <c r="E36" s="5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" x14ac:dyDescent="0.2">
      <c r="A37" s="31"/>
      <c r="B37" s="5">
        <v>0</v>
      </c>
      <c r="C37" s="5">
        <v>0</v>
      </c>
      <c r="D37" s="5">
        <v>0</v>
      </c>
      <c r="E37" s="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" x14ac:dyDescent="0.2">
      <c r="A38" s="31"/>
      <c r="B38" s="5">
        <v>0</v>
      </c>
      <c r="C38" s="5">
        <v>0</v>
      </c>
      <c r="D38" s="5">
        <v>0</v>
      </c>
      <c r="E38" s="5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7" x14ac:dyDescent="0.2">
      <c r="A39" s="32" t="s">
        <v>11</v>
      </c>
      <c r="B39" s="2">
        <f>SUM(B37:B38)</f>
        <v>0</v>
      </c>
      <c r="C39" s="2">
        <f>SUM(C37:C38)</f>
        <v>0</v>
      </c>
      <c r="D39" s="2">
        <f>SUM(D37:D38)</f>
        <v>0</v>
      </c>
      <c r="E39" s="2">
        <f>SUM(E37:E38)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thickBot="1" x14ac:dyDescent="0.25">
      <c r="A40" s="33" t="s">
        <v>32</v>
      </c>
      <c r="B40" s="9">
        <v>0</v>
      </c>
      <c r="C40" s="9">
        <v>0</v>
      </c>
      <c r="D40" s="9">
        <v>0</v>
      </c>
      <c r="E40" s="9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thickBot="1" x14ac:dyDescent="0.25">
      <c r="A41" s="10" t="s">
        <v>6</v>
      </c>
      <c r="B41" s="11">
        <f>SUM(B14+B18+B22+B26+B31+B35+B39+B40)</f>
        <v>46735</v>
      </c>
      <c r="C41" s="11">
        <f>SUM(C14+C18+C22+C26+C31+C35+C39+C40)</f>
        <v>30360</v>
      </c>
      <c r="D41" s="11">
        <f>SUM(D14+D18+D22+D26+D31+D35+D39+D40)</f>
        <v>30270.45</v>
      </c>
      <c r="E41" s="11">
        <f t="shared" ref="E41" si="0">SUM(E14+E18+E22+E26+E31+E35+E39+E40)</f>
        <v>30270.45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" thickBot="1" x14ac:dyDescent="0.25">
      <c r="A42" s="34"/>
      <c r="B42" s="35"/>
      <c r="C42" s="35"/>
      <c r="D42" s="35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8" thickBot="1" x14ac:dyDescent="0.25">
      <c r="A43" s="14" t="s">
        <v>17</v>
      </c>
      <c r="B43" s="15" t="s">
        <v>5</v>
      </c>
      <c r="C43" s="18" t="s">
        <v>22</v>
      </c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" x14ac:dyDescent="0.2">
      <c r="A44" s="36"/>
      <c r="B44" s="12"/>
      <c r="C44" s="12"/>
      <c r="D44" s="12"/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4" x14ac:dyDescent="0.2">
      <c r="A45" s="37" t="s">
        <v>23</v>
      </c>
      <c r="B45" s="5">
        <v>30360</v>
      </c>
      <c r="C45" s="5">
        <v>12000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" x14ac:dyDescent="0.2">
      <c r="A46" s="38" t="s">
        <v>18</v>
      </c>
      <c r="B46" s="5">
        <v>0</v>
      </c>
      <c r="C46" s="5"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" x14ac:dyDescent="0.2">
      <c r="A47" s="38" t="s">
        <v>19</v>
      </c>
      <c r="B47" s="5">
        <v>0</v>
      </c>
      <c r="C47" s="5"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" x14ac:dyDescent="0.2">
      <c r="A48" s="38" t="s">
        <v>20</v>
      </c>
      <c r="B48" s="5">
        <v>0</v>
      </c>
      <c r="C48" s="5"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" thickBot="1" x14ac:dyDescent="0.25">
      <c r="A49" s="39" t="s">
        <v>24</v>
      </c>
      <c r="B49" s="40">
        <v>16325</v>
      </c>
      <c r="C49" s="40">
        <v>5500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7" thickBot="1" x14ac:dyDescent="0.25">
      <c r="A50" s="41" t="s">
        <v>21</v>
      </c>
      <c r="B50" s="11">
        <f>SUM(B45+B46+B47+B48+B49)</f>
        <v>46685</v>
      </c>
      <c r="C50" s="11">
        <f t="shared" ref="C50" si="1">SUM(C45+C46+C47+C48+C49)</f>
        <v>17500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" x14ac:dyDescent="0.2">
      <c r="A51" s="34"/>
      <c r="B51" s="35"/>
      <c r="C51" s="35"/>
      <c r="D51" s="35"/>
      <c r="E51" s="3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6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6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6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6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6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6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6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6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6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6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6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6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6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6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6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6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6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6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6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</sheetData>
  <mergeCells count="9">
    <mergeCell ref="A7:E7"/>
    <mergeCell ref="A6:E6"/>
    <mergeCell ref="A32:E32"/>
    <mergeCell ref="A36:E36"/>
    <mergeCell ref="A10:E10"/>
    <mergeCell ref="A15:E15"/>
    <mergeCell ref="A19:E19"/>
    <mergeCell ref="A23:E23"/>
    <mergeCell ref="A27:E2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Reporting Summary</vt:lpstr>
      <vt:lpstr>'Budget Reporting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Angell</dc:creator>
  <cp:lastModifiedBy>Kevin Thomason</cp:lastModifiedBy>
  <cp:lastPrinted>2022-09-04T14:41:05Z</cp:lastPrinted>
  <dcterms:created xsi:type="dcterms:W3CDTF">2015-12-01T17:54:59Z</dcterms:created>
  <dcterms:modified xsi:type="dcterms:W3CDTF">2022-09-06T03:32:43Z</dcterms:modified>
</cp:coreProperties>
</file>